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8 от 05.06.2023\"/>
    </mc:Choice>
  </mc:AlternateContent>
  <bookViews>
    <workbookView xWindow="0" yWindow="0" windowWidth="28800" windowHeight="11235" activeTab="2"/>
  </bookViews>
  <sheets>
    <sheet name="Диагностика" sheetId="1" r:id="rId1"/>
    <sheet name="ДС при стационаре" sheetId="2" r:id="rId2"/>
    <sheet name="ДС при поликлинике" sheetId="3" r:id="rId3"/>
    <sheet name="КС" sheetId="5" r:id="rId4"/>
    <sheet name="АП (подушевое финансирование)" sheetId="7" r:id="rId5"/>
    <sheet name="АП (по тарифу)" sheetId="8" r:id="rId6"/>
    <sheet name="АП (ФАП)" sheetId="9" r:id="rId7"/>
  </sheets>
  <calcPr calcId="152511"/>
</workbook>
</file>

<file path=xl/calcChain.xml><?xml version="1.0" encoding="utf-8"?>
<calcChain xmlns="http://schemas.openxmlformats.org/spreadsheetml/2006/main">
  <c r="D10" i="9" l="1"/>
  <c r="E10" i="9"/>
  <c r="F10" i="9"/>
  <c r="G10" i="9"/>
  <c r="H10" i="9"/>
  <c r="C10" i="9"/>
  <c r="D10" i="8" l="1"/>
  <c r="E10" i="8"/>
  <c r="F10" i="8"/>
  <c r="G10" i="8"/>
  <c r="H10" i="8"/>
  <c r="C10" i="8"/>
  <c r="D13" i="7"/>
  <c r="E13" i="7"/>
  <c r="F13" i="7"/>
  <c r="G13" i="7"/>
  <c r="H13" i="7"/>
  <c r="C13" i="7"/>
  <c r="E57" i="5"/>
  <c r="D57" i="5"/>
  <c r="E45" i="3"/>
  <c r="D45" i="3"/>
  <c r="D64" i="2"/>
  <c r="E64" i="2"/>
  <c r="D12" i="1"/>
  <c r="E12" i="1"/>
  <c r="F12" i="1"/>
  <c r="C12" i="1"/>
</calcChain>
</file>

<file path=xl/sharedStrings.xml><?xml version="1.0" encoding="utf-8"?>
<sst xmlns="http://schemas.openxmlformats.org/spreadsheetml/2006/main" count="303" uniqueCount="88">
  <si>
    <t>Корректировка объемов и финансового обеспечения медицинской помощи</t>
  </si>
  <si>
    <t>Диагностические лабораторные исследования</t>
  </si>
  <si>
    <t>протокол заседания КРТП ОМС №8 от 05.06.2023</t>
  </si>
  <si>
    <t>№ п/п</t>
  </si>
  <si>
    <t>Медицинская организация</t>
  </si>
  <si>
    <t>корректировка</t>
  </si>
  <si>
    <t>КТ</t>
  </si>
  <si>
    <t>УЗИ ССС</t>
  </si>
  <si>
    <t>объемы, услуг</t>
  </si>
  <si>
    <t>Финансовое обеспечение, руб.</t>
  </si>
  <si>
    <t>ГБУ "КОКБ"</t>
  </si>
  <si>
    <t>ГБУ «Курганская областная больница №2»</t>
  </si>
  <si>
    <t>ГБУ "Курганская поликлиника №1"</t>
  </si>
  <si>
    <t>Итого</t>
  </si>
  <si>
    <t>Медицинская помощь в условиях дневного стационара при стационаре</t>
  </si>
  <si>
    <t>Профиль</t>
  </si>
  <si>
    <t>Объемы, случаев лечения</t>
  </si>
  <si>
    <t>ГБУ «Межрайонная больница №1»</t>
  </si>
  <si>
    <t>педиатрии</t>
  </si>
  <si>
    <t>терапии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</si>
  <si>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</si>
  <si>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</si>
  <si>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ГБУ «Межрайонная больница №2»</t>
  </si>
  <si>
    <t>неврологии</t>
  </si>
  <si>
    <t>ГБУ «Межрайонная больница №4»</t>
  </si>
  <si>
    <t>кардиологии</t>
  </si>
  <si>
    <t>онкологии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</si>
  <si>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</si>
  <si>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</si>
  <si>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</si>
  <si>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</si>
  <si>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</si>
  <si>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</si>
  <si>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колопроктологии</t>
  </si>
  <si>
    <t>эндокринологии</t>
  </si>
  <si>
    <t>ГБУ «КОДКБ им. Красного Креста»</t>
  </si>
  <si>
    <t>детской хирургии</t>
  </si>
  <si>
    <t>офтальмологии</t>
  </si>
  <si>
    <t>ГБУ "КОГВВ"</t>
  </si>
  <si>
    <t>ГБУ "Курганская областная специализированная инфекционная больница"</t>
  </si>
  <si>
    <t>инфекционным болезням</t>
  </si>
  <si>
    <t>ГБУ "Перинатальный центр"</t>
  </si>
  <si>
    <t>ГБУ "ШГБ"</t>
  </si>
  <si>
    <t>гастроэнтерологии</t>
  </si>
  <si>
    <t>травматологии и ортопедии</t>
  </si>
  <si>
    <t>урологии</t>
  </si>
  <si>
    <t>Медицинская помощь в условиях дневного стационара при поликлинике</t>
  </si>
  <si>
    <t>пульмонологии</t>
  </si>
  <si>
    <t>ГБУ "Курганский областной кардиологический диспансер"</t>
  </si>
  <si>
    <t>ГБУ «КОКВД»</t>
  </si>
  <si>
    <t>дерматовенерологии</t>
  </si>
  <si>
    <t>ФГБУ «НМИЦ ТО имени академика Г.А.Илизарова» Минздрава России</t>
  </si>
  <si>
    <t>ГБУ "Курганская детская поликлиника"</t>
  </si>
  <si>
    <t>ГБУ "Курганская поликлиника №2"</t>
  </si>
  <si>
    <t>оториноларингологии (за исключением кохлеарной имплантации)</t>
  </si>
  <si>
    <t>ЧУЗ "РЖД-Медицина" г. Курган"</t>
  </si>
  <si>
    <t>ПАО "Курганмашзавод"</t>
  </si>
  <si>
    <t>АО "Центр семейной медицины"</t>
  </si>
  <si>
    <t>акушерству и гинекологии (использованию вспомогательных репродуктивных технологий)</t>
  </si>
  <si>
    <t>ООО МЦ "Здоровье"</t>
  </si>
  <si>
    <t>ООО "Диакав"</t>
  </si>
  <si>
    <t>нефрологии</t>
  </si>
  <si>
    <t>ООО "ЦАД 45"</t>
  </si>
  <si>
    <t>ООО НУЗ ОК "Орбита"</t>
  </si>
  <si>
    <t>ООО "МастерСлух"</t>
  </si>
  <si>
    <t>ООО "ЛДК "Центр ДНК"</t>
  </si>
  <si>
    <t>сердечно-сосудистой хирургии</t>
  </si>
  <si>
    <t>ООО "ОФТАЛЬМО-РЕГИОН"</t>
  </si>
  <si>
    <t>ООО "МедЛайн"</t>
  </si>
  <si>
    <t>Объемы, госпитализаций</t>
  </si>
  <si>
    <t>Медицинская помощь в условиях круглосуточного стационара (не включая ВМП)</t>
  </si>
  <si>
    <t>гериатрии</t>
  </si>
  <si>
    <t>ГБУ «Межрайонная больница №3»</t>
  </si>
  <si>
    <t>ГБУ «Межрайонная больница №5»</t>
  </si>
  <si>
    <t>нейрохирургии</t>
  </si>
  <si>
    <t>ревматологии</t>
  </si>
  <si>
    <t>неонатологии</t>
  </si>
  <si>
    <t>ГБУ "КООД"</t>
  </si>
  <si>
    <t>ГБУ "Курганская БСМП"</t>
  </si>
  <si>
    <t>финансовое обеспечение, руб.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</si>
  <si>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</si>
  <si>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</si>
  <si>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</si>
  <si>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</si>
  <si>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оплата по тарифу</t>
  </si>
  <si>
    <t>ООО "Харизма"</t>
  </si>
  <si>
    <t>Медицинская помощь в амбулаторных условиях, ФАП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</si>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</sst>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₽_-;\-* #,##0_₽_-;_-* &quot;-&quot;??_₽_-;_-@_-"/>
    <numFmt numFmtId="165" formatCode="#,##0.0"/>
  </numFmts>
  <fonts count="3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left" vertical="top" wrapText="1"/>
    </xf>
    <xf numFmtId="4" fontId="1" fillId="2" borderId="1" xfId="0" applyNumberFormat="1" applyFont="1" applyFill="1" applyBorder="1"/>
    <xf numFmtId="4" fontId="2" fillId="2" borderId="1" xfId="0" applyNumberFormat="1" applyFont="1" applyFill="1" applyBorder="1"/>
    <xf numFmtId="4" fontId="1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/>
    <xf numFmtId="3" fontId="2" fillId="2" borderId="1" xfId="0" applyNumberFormat="1" applyFont="1" applyFill="1" applyBorder="1"/>
    <xf numFmtId="0" fontId="1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4" fontId="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17" sqref="F17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0.85546875" style="1" customWidth="1"/>
    <col min="4" max="4" width="15.42578125" style="1" customWidth="1"/>
    <col min="5" max="5" width="12" style="1" customWidth="1"/>
    <col min="6" max="6" width="20.28515625" style="1" customWidth="1"/>
    <col min="7" max="7" width="9.140625" style="1" customWidth="1"/>
  </cols>
  <sheetData>
    <row r="1" spans="1:7" x14ac:dyDescent="0.25">
      <c r="A1" s="2"/>
      <c r="C1" s="2"/>
      <c r="D1" s="2"/>
      <c r="E1" s="2"/>
      <c r="F1" s="22" t="s">
        <v>87</v>
      </c>
      <c r="G1" s="2"/>
    </row>
    <row r="2" spans="1:7" x14ac:dyDescent="0.25">
      <c r="A2" s="2"/>
      <c r="C2" s="2"/>
      <c r="D2" s="2"/>
      <c r="E2" s="2"/>
      <c r="F2" s="2"/>
      <c r="G2" s="2"/>
    </row>
    <row r="3" spans="1:7" ht="15.75" customHeight="1" x14ac:dyDescent="0.25">
      <c r="A3" s="1" t="s">
        <v>0</v>
      </c>
      <c r="B3" s="3"/>
    </row>
    <row r="4" spans="1:7" ht="15.75" customHeight="1" x14ac:dyDescent="0.25">
      <c r="A4" s="1" t="s">
        <v>1</v>
      </c>
      <c r="B4" s="3"/>
    </row>
    <row r="5" spans="1:7" ht="15.75" customHeight="1" x14ac:dyDescent="0.25">
      <c r="A5" s="1" t="s">
        <v>2</v>
      </c>
      <c r="B5" s="3"/>
    </row>
    <row r="6" spans="1:7" x14ac:dyDescent="0.25">
      <c r="A6" s="23" t="s">
        <v>3</v>
      </c>
      <c r="B6" s="23" t="s">
        <v>4</v>
      </c>
      <c r="C6" s="28" t="s">
        <v>5</v>
      </c>
      <c r="D6" s="28"/>
      <c r="E6" s="28"/>
      <c r="F6" s="28"/>
    </row>
    <row r="7" spans="1:7" s="4" customFormat="1" ht="45" customHeight="1" x14ac:dyDescent="0.25">
      <c r="A7" s="24"/>
      <c r="B7" s="24"/>
      <c r="C7" s="26" t="s">
        <v>6</v>
      </c>
      <c r="D7" s="27"/>
      <c r="E7" s="26" t="s">
        <v>7</v>
      </c>
      <c r="F7" s="27"/>
    </row>
    <row r="8" spans="1:7" s="4" customFormat="1" ht="49.5" customHeight="1" x14ac:dyDescent="0.25">
      <c r="A8" s="25"/>
      <c r="B8" s="25"/>
      <c r="C8" s="11" t="s">
        <v>8</v>
      </c>
      <c r="D8" s="11" t="s">
        <v>9</v>
      </c>
      <c r="E8" s="11" t="s">
        <v>8</v>
      </c>
      <c r="F8" s="11" t="s">
        <v>9</v>
      </c>
    </row>
    <row r="9" spans="1:7" x14ac:dyDescent="0.25">
      <c r="A9" s="5">
        <v>1</v>
      </c>
      <c r="B9" s="6" t="s">
        <v>10</v>
      </c>
      <c r="C9" s="5">
        <v>800</v>
      </c>
      <c r="D9" s="16">
        <v>2840240</v>
      </c>
      <c r="E9" s="5">
        <v>1000</v>
      </c>
      <c r="F9" s="16">
        <v>574450</v>
      </c>
    </row>
    <row r="10" spans="1:7" x14ac:dyDescent="0.25">
      <c r="A10" s="5">
        <v>2</v>
      </c>
      <c r="B10" s="6" t="s">
        <v>11</v>
      </c>
      <c r="C10" s="5">
        <v>-800</v>
      </c>
      <c r="D10" s="16">
        <v>-2840240</v>
      </c>
      <c r="E10" s="5">
        <v>0</v>
      </c>
      <c r="F10" s="16">
        <v>0</v>
      </c>
    </row>
    <row r="11" spans="1:7" x14ac:dyDescent="0.25">
      <c r="A11" s="5">
        <v>3</v>
      </c>
      <c r="B11" s="6" t="s">
        <v>12</v>
      </c>
      <c r="C11" s="5">
        <v>0</v>
      </c>
      <c r="D11" s="16">
        <v>0</v>
      </c>
      <c r="E11" s="5">
        <v>-1000</v>
      </c>
      <c r="F11" s="16">
        <v>-574450</v>
      </c>
    </row>
    <row r="12" spans="1:7" s="10" customFormat="1" ht="15.75" customHeight="1" x14ac:dyDescent="0.25">
      <c r="A12" s="8"/>
      <c r="B12" s="9" t="s">
        <v>13</v>
      </c>
      <c r="C12" s="8">
        <f>SUM(C9:C11)</f>
        <v>0</v>
      </c>
      <c r="D12" s="17">
        <f t="shared" ref="D12:F12" si="0">SUM(D9:D11)</f>
        <v>0</v>
      </c>
      <c r="E12" s="12">
        <f t="shared" si="0"/>
        <v>0</v>
      </c>
      <c r="F12" s="17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6:B8"/>
    <mergeCell ref="A6:A8"/>
    <mergeCell ref="C7:D7"/>
    <mergeCell ref="C6:F6"/>
    <mergeCell ref="E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54" workbookViewId="0">
      <selection activeCell="E64" sqref="E64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8" customWidth="1"/>
    <col min="6" max="6" width="9.14062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14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5">
      <c r="A4" s="23" t="s">
        <v>3</v>
      </c>
      <c r="B4" s="23" t="s">
        <v>4</v>
      </c>
      <c r="C4" s="34" t="s">
        <v>15</v>
      </c>
      <c r="D4" s="31" t="s">
        <v>5</v>
      </c>
      <c r="E4" s="32"/>
    </row>
    <row r="5" spans="1:5" s="4" customFormat="1" ht="45" customHeight="1" x14ac:dyDescent="0.25">
      <c r="A5" s="25"/>
      <c r="B5" s="25"/>
      <c r="C5" s="34"/>
      <c r="D5" s="11" t="s">
        <v>16</v>
      </c>
      <c r="E5" s="19" t="s">
        <v>9</v>
      </c>
    </row>
    <row r="6" spans="1:5" x14ac:dyDescent="0.25">
      <c r="A6" s="29">
        <v>1</v>
      </c>
      <c r="B6" s="30" t="s">
        <v>17</v>
      </c>
      <c r="C6" s="6" t="s">
        <v>18</v>
      </c>
      <c r="D6" s="5">
        <v>0</v>
      </c>
      <c r="E6" s="16">
        <v>354664.26</v>
      </c>
    </row>
    <row r="7" spans="1:5" x14ac:dyDescent="0.25">
      <c r="A7" s="29"/>
      <c r="B7" s="30"/>
      <c r="C7" s="6" t="s">
        <v>19</v>
      </c>
      <c r="D7" s="5">
        <v>0</v>
      </c>
      <c r="E7" s="16">
        <v>1428470.28</v>
      </c>
    </row>
    <row r="8" spans="1:5" x14ac:dyDescent="0.25">
      <c r="A8" s="29"/>
      <c r="B8" s="30"/>
      <c r="C8" s="6" t="s">
        <v>20</v>
      </c>
      <c r="D8" s="5">
        <v>0</v>
      </c>
      <c r="E8" s="16">
        <v>283647.2</v>
      </c>
    </row>
    <row r="9" spans="1:5" ht="105.75" x14ac:dyDescent="0.25">
      <c r="A9" s="29"/>
      <c r="B9" s="30"/>
      <c r="C9" s="6" t="s">
        <v>21</v>
      </c>
      <c r="D9" s="5">
        <v>0</v>
      </c>
      <c r="E9" s="16">
        <v>256597.96</v>
      </c>
    </row>
    <row r="10" spans="1:5" x14ac:dyDescent="0.25">
      <c r="A10" s="29">
        <v>2</v>
      </c>
      <c r="B10" s="30" t="s">
        <v>22</v>
      </c>
      <c r="C10" s="6" t="s">
        <v>23</v>
      </c>
      <c r="D10" s="5">
        <v>0</v>
      </c>
      <c r="E10" s="16">
        <v>39715.94</v>
      </c>
    </row>
    <row r="11" spans="1:5" x14ac:dyDescent="0.25">
      <c r="A11" s="29"/>
      <c r="B11" s="30"/>
      <c r="C11" s="6" t="s">
        <v>18</v>
      </c>
      <c r="D11" s="5">
        <v>0</v>
      </c>
      <c r="E11" s="16">
        <v>72051.97</v>
      </c>
    </row>
    <row r="12" spans="1:5" x14ac:dyDescent="0.25">
      <c r="A12" s="29"/>
      <c r="B12" s="30"/>
      <c r="C12" s="6" t="s">
        <v>19</v>
      </c>
      <c r="D12" s="5">
        <v>0</v>
      </c>
      <c r="E12" s="16">
        <v>662785.59</v>
      </c>
    </row>
    <row r="13" spans="1:5" x14ac:dyDescent="0.25">
      <c r="A13" s="29"/>
      <c r="B13" s="30"/>
      <c r="C13" s="6" t="s">
        <v>20</v>
      </c>
      <c r="D13" s="5">
        <v>0</v>
      </c>
      <c r="E13" s="16">
        <v>145179.25</v>
      </c>
    </row>
    <row r="14" spans="1:5" ht="105.75" x14ac:dyDescent="0.25">
      <c r="A14" s="29"/>
      <c r="B14" s="30"/>
      <c r="C14" s="6" t="s">
        <v>21</v>
      </c>
      <c r="D14" s="5">
        <v>0</v>
      </c>
      <c r="E14" s="16">
        <v>86113.39</v>
      </c>
    </row>
    <row r="15" spans="1:5" x14ac:dyDescent="0.25">
      <c r="A15" s="38">
        <v>3</v>
      </c>
      <c r="B15" s="35" t="s">
        <v>24</v>
      </c>
      <c r="C15" s="41" t="s">
        <v>18</v>
      </c>
      <c r="D15" s="42">
        <v>0</v>
      </c>
      <c r="E15" s="43">
        <v>163503.23000000001</v>
      </c>
    </row>
    <row r="16" spans="1:5" x14ac:dyDescent="0.25">
      <c r="A16" s="39"/>
      <c r="B16" s="36"/>
      <c r="C16" s="41" t="s">
        <v>19</v>
      </c>
      <c r="D16" s="42">
        <v>0</v>
      </c>
      <c r="E16" s="43">
        <v>852172.57</v>
      </c>
    </row>
    <row r="17" spans="1:5" ht="105.75" x14ac:dyDescent="0.25">
      <c r="A17" s="40"/>
      <c r="B17" s="37"/>
      <c r="C17" s="6" t="s">
        <v>21</v>
      </c>
      <c r="D17" s="5">
        <v>0</v>
      </c>
      <c r="E17" s="16">
        <v>315439.92</v>
      </c>
    </row>
    <row r="18" spans="1:5" x14ac:dyDescent="0.25">
      <c r="A18" s="29">
        <v>4</v>
      </c>
      <c r="B18" s="30" t="s">
        <v>27</v>
      </c>
      <c r="C18" s="6" t="s">
        <v>23</v>
      </c>
      <c r="D18" s="5">
        <v>0</v>
      </c>
      <c r="E18" s="16">
        <v>49581.66</v>
      </c>
    </row>
    <row r="19" spans="1:5" x14ac:dyDescent="0.25">
      <c r="A19" s="29"/>
      <c r="B19" s="30"/>
      <c r="C19" s="6" t="s">
        <v>18</v>
      </c>
      <c r="D19" s="5">
        <v>0</v>
      </c>
      <c r="E19" s="16">
        <v>209038.8</v>
      </c>
    </row>
    <row r="20" spans="1:5" x14ac:dyDescent="0.25">
      <c r="A20" s="29"/>
      <c r="B20" s="30"/>
      <c r="C20" s="6" t="s">
        <v>19</v>
      </c>
      <c r="D20" s="5">
        <v>0</v>
      </c>
      <c r="E20" s="16">
        <v>1022997.76</v>
      </c>
    </row>
    <row r="21" spans="1:5" x14ac:dyDescent="0.25">
      <c r="A21" s="29"/>
      <c r="B21" s="30"/>
      <c r="C21" s="6" t="s">
        <v>20</v>
      </c>
      <c r="D21" s="5">
        <v>0</v>
      </c>
      <c r="E21" s="16">
        <v>148784.88</v>
      </c>
    </row>
    <row r="22" spans="1:5" ht="105.75" x14ac:dyDescent="0.25">
      <c r="A22" s="29"/>
      <c r="B22" s="30"/>
      <c r="C22" s="6" t="s">
        <v>21</v>
      </c>
      <c r="D22" s="5">
        <v>0</v>
      </c>
      <c r="E22" s="16">
        <v>39657.39</v>
      </c>
    </row>
    <row r="23" spans="1:5" x14ac:dyDescent="0.25">
      <c r="A23" s="29">
        <v>5</v>
      </c>
      <c r="B23" s="30" t="s">
        <v>28</v>
      </c>
      <c r="C23" s="6" t="s">
        <v>23</v>
      </c>
      <c r="D23" s="5">
        <v>0</v>
      </c>
      <c r="E23" s="16">
        <v>79362.69</v>
      </c>
    </row>
    <row r="24" spans="1:5" x14ac:dyDescent="0.25">
      <c r="A24" s="29"/>
      <c r="B24" s="30"/>
      <c r="C24" s="6" t="s">
        <v>18</v>
      </c>
      <c r="D24" s="5">
        <v>0</v>
      </c>
      <c r="E24" s="16">
        <v>165964.89000000001</v>
      </c>
    </row>
    <row r="25" spans="1:5" x14ac:dyDescent="0.25">
      <c r="A25" s="29"/>
      <c r="B25" s="30"/>
      <c r="C25" s="6" t="s">
        <v>19</v>
      </c>
      <c r="D25" s="5">
        <v>0</v>
      </c>
      <c r="E25" s="16">
        <v>727999.4</v>
      </c>
    </row>
    <row r="26" spans="1:5" x14ac:dyDescent="0.25">
      <c r="A26" s="29"/>
      <c r="B26" s="30"/>
      <c r="C26" s="6" t="s">
        <v>20</v>
      </c>
      <c r="D26" s="5">
        <v>0</v>
      </c>
      <c r="E26" s="16">
        <v>179021.34</v>
      </c>
    </row>
    <row r="27" spans="1:5" ht="105.75" x14ac:dyDescent="0.25">
      <c r="A27" s="29"/>
      <c r="B27" s="30"/>
      <c r="C27" s="6" t="s">
        <v>21</v>
      </c>
      <c r="D27" s="5">
        <v>0</v>
      </c>
      <c r="E27" s="16">
        <v>221917.5</v>
      </c>
    </row>
    <row r="28" spans="1:5" x14ac:dyDescent="0.25">
      <c r="A28" s="29">
        <v>6</v>
      </c>
      <c r="B28" s="30" t="s">
        <v>29</v>
      </c>
      <c r="C28" s="6" t="s">
        <v>18</v>
      </c>
      <c r="D28" s="5">
        <v>0</v>
      </c>
      <c r="E28" s="16">
        <v>375899.13</v>
      </c>
    </row>
    <row r="29" spans="1:5" x14ac:dyDescent="0.25">
      <c r="A29" s="29"/>
      <c r="B29" s="30"/>
      <c r="C29" s="6" t="s">
        <v>19</v>
      </c>
      <c r="D29" s="5">
        <v>0</v>
      </c>
      <c r="E29" s="16">
        <v>523958.02</v>
      </c>
    </row>
    <row r="30" spans="1:5" x14ac:dyDescent="0.25">
      <c r="A30" s="29"/>
      <c r="B30" s="30"/>
      <c r="C30" s="6" t="s">
        <v>20</v>
      </c>
      <c r="D30" s="5">
        <v>0</v>
      </c>
      <c r="E30" s="16">
        <v>216662.37</v>
      </c>
    </row>
    <row r="31" spans="1:5" ht="105.75" x14ac:dyDescent="0.25">
      <c r="A31" s="29"/>
      <c r="B31" s="30"/>
      <c r="C31" s="6" t="s">
        <v>21</v>
      </c>
      <c r="D31" s="5">
        <v>0</v>
      </c>
      <c r="E31" s="16">
        <v>209293.46</v>
      </c>
    </row>
    <row r="32" spans="1:5" x14ac:dyDescent="0.25">
      <c r="A32" s="29">
        <v>7</v>
      </c>
      <c r="B32" s="30" t="s">
        <v>30</v>
      </c>
      <c r="C32" s="6" t="s">
        <v>18</v>
      </c>
      <c r="D32" s="5">
        <v>0</v>
      </c>
      <c r="E32" s="16">
        <v>32668.82</v>
      </c>
    </row>
    <row r="33" spans="1:5" x14ac:dyDescent="0.25">
      <c r="A33" s="29"/>
      <c r="B33" s="30"/>
      <c r="C33" s="6" t="s">
        <v>19</v>
      </c>
      <c r="D33" s="5">
        <v>0</v>
      </c>
      <c r="E33" s="16">
        <v>540453.81000000006</v>
      </c>
    </row>
    <row r="34" spans="1:5" x14ac:dyDescent="0.25">
      <c r="A34" s="29"/>
      <c r="B34" s="30"/>
      <c r="C34" s="6" t="s">
        <v>20</v>
      </c>
      <c r="D34" s="5">
        <v>0</v>
      </c>
      <c r="E34" s="16">
        <v>75983.73</v>
      </c>
    </row>
    <row r="35" spans="1:5" ht="105.75" x14ac:dyDescent="0.25">
      <c r="A35" s="29"/>
      <c r="B35" s="30"/>
      <c r="C35" s="6" t="s">
        <v>21</v>
      </c>
      <c r="D35" s="5">
        <v>0</v>
      </c>
      <c r="E35" s="16">
        <v>29592.66</v>
      </c>
    </row>
    <row r="36" spans="1:5" x14ac:dyDescent="0.25">
      <c r="A36" s="29">
        <v>8</v>
      </c>
      <c r="B36" s="30" t="s">
        <v>31</v>
      </c>
      <c r="C36" s="6" t="s">
        <v>23</v>
      </c>
      <c r="D36" s="5">
        <v>0</v>
      </c>
      <c r="E36" s="16">
        <v>223672.21</v>
      </c>
    </row>
    <row r="37" spans="1:5" x14ac:dyDescent="0.25">
      <c r="A37" s="29"/>
      <c r="B37" s="33"/>
      <c r="C37" s="7" t="s">
        <v>19</v>
      </c>
      <c r="D37" s="5">
        <v>0</v>
      </c>
      <c r="E37" s="16">
        <v>405520.17</v>
      </c>
    </row>
    <row r="38" spans="1:5" x14ac:dyDescent="0.25">
      <c r="A38" s="29"/>
      <c r="B38" s="30"/>
      <c r="C38" s="6" t="s">
        <v>20</v>
      </c>
      <c r="D38" s="5">
        <v>0</v>
      </c>
      <c r="E38" s="16">
        <v>48915.86</v>
      </c>
    </row>
    <row r="39" spans="1:5" ht="105.75" x14ac:dyDescent="0.25">
      <c r="A39" s="29"/>
      <c r="B39" s="30"/>
      <c r="C39" s="6" t="s">
        <v>21</v>
      </c>
      <c r="D39" s="5">
        <v>0</v>
      </c>
      <c r="E39" s="16">
        <v>15485.34</v>
      </c>
    </row>
    <row r="40" spans="1:5" x14ac:dyDescent="0.25">
      <c r="A40" s="13">
        <v>9</v>
      </c>
      <c r="B40" s="14" t="s">
        <v>32</v>
      </c>
      <c r="C40" s="6" t="s">
        <v>23</v>
      </c>
      <c r="D40" s="5">
        <v>0</v>
      </c>
      <c r="E40" s="16">
        <v>977054.37</v>
      </c>
    </row>
    <row r="41" spans="1:5" x14ac:dyDescent="0.25">
      <c r="A41" s="29">
        <v>10</v>
      </c>
      <c r="B41" s="30" t="s">
        <v>11</v>
      </c>
      <c r="C41" s="6" t="s">
        <v>33</v>
      </c>
      <c r="D41" s="5">
        <v>0</v>
      </c>
      <c r="E41" s="16">
        <v>369324.81</v>
      </c>
    </row>
    <row r="42" spans="1:5" x14ac:dyDescent="0.25">
      <c r="A42" s="29"/>
      <c r="B42" s="30"/>
      <c r="C42" s="6" t="s">
        <v>23</v>
      </c>
      <c r="D42" s="5">
        <v>0</v>
      </c>
      <c r="E42" s="16">
        <v>1063478.3</v>
      </c>
    </row>
    <row r="43" spans="1:5" x14ac:dyDescent="0.25">
      <c r="A43" s="29"/>
      <c r="B43" s="30"/>
      <c r="C43" s="6" t="s">
        <v>18</v>
      </c>
      <c r="D43" s="5">
        <v>0</v>
      </c>
      <c r="E43" s="16">
        <v>374510.41</v>
      </c>
    </row>
    <row r="44" spans="1:5" x14ac:dyDescent="0.25">
      <c r="A44" s="29"/>
      <c r="B44" s="30"/>
      <c r="C44" s="6" t="s">
        <v>19</v>
      </c>
      <c r="D44" s="5">
        <v>0</v>
      </c>
      <c r="E44" s="16">
        <v>4844091.5199999996</v>
      </c>
    </row>
    <row r="45" spans="1:5" x14ac:dyDescent="0.25">
      <c r="A45" s="29"/>
      <c r="B45" s="30"/>
      <c r="C45" s="6" t="s">
        <v>20</v>
      </c>
      <c r="D45" s="5">
        <v>0</v>
      </c>
      <c r="E45" s="16">
        <v>3174280.67</v>
      </c>
    </row>
    <row r="46" spans="1:5" x14ac:dyDescent="0.25">
      <c r="A46" s="29"/>
      <c r="B46" s="30"/>
      <c r="C46" s="6" t="s">
        <v>34</v>
      </c>
      <c r="D46" s="5">
        <v>0</v>
      </c>
      <c r="E46" s="16">
        <v>1284543.71</v>
      </c>
    </row>
    <row r="47" spans="1:5" ht="105.75" x14ac:dyDescent="0.25">
      <c r="A47" s="29"/>
      <c r="B47" s="30"/>
      <c r="C47" s="6" t="s">
        <v>21</v>
      </c>
      <c r="D47" s="5">
        <v>-100</v>
      </c>
      <c r="E47" s="16">
        <v>3157253.13</v>
      </c>
    </row>
    <row r="48" spans="1:5" x14ac:dyDescent="0.25">
      <c r="A48" s="29">
        <v>11</v>
      </c>
      <c r="B48" s="30" t="s">
        <v>35</v>
      </c>
      <c r="C48" s="6" t="s">
        <v>36</v>
      </c>
      <c r="D48" s="5">
        <v>0</v>
      </c>
      <c r="E48" s="16">
        <v>106540.59</v>
      </c>
    </row>
    <row r="49" spans="1:5" x14ac:dyDescent="0.25">
      <c r="A49" s="29"/>
      <c r="B49" s="30"/>
      <c r="C49" s="6" t="s">
        <v>23</v>
      </c>
      <c r="D49" s="5">
        <v>0</v>
      </c>
      <c r="E49" s="16">
        <v>45270.34</v>
      </c>
    </row>
    <row r="50" spans="1:5" x14ac:dyDescent="0.25">
      <c r="A50" s="29"/>
      <c r="B50" s="30"/>
      <c r="C50" s="6" t="s">
        <v>37</v>
      </c>
      <c r="D50" s="5">
        <v>0</v>
      </c>
      <c r="E50" s="16">
        <v>56512.86</v>
      </c>
    </row>
    <row r="51" spans="1:5" x14ac:dyDescent="0.25">
      <c r="A51" s="29">
        <v>12</v>
      </c>
      <c r="B51" s="30" t="s">
        <v>38</v>
      </c>
      <c r="C51" s="6" t="s">
        <v>23</v>
      </c>
      <c r="D51" s="5">
        <v>0</v>
      </c>
      <c r="E51" s="16">
        <v>28328.16</v>
      </c>
    </row>
    <row r="52" spans="1:5" x14ac:dyDescent="0.25">
      <c r="A52" s="29"/>
      <c r="B52" s="30"/>
      <c r="C52" s="6" t="s">
        <v>37</v>
      </c>
      <c r="D52" s="5">
        <v>0</v>
      </c>
      <c r="E52" s="16">
        <v>946945.38</v>
      </c>
    </row>
    <row r="53" spans="1:5" ht="45" x14ac:dyDescent="0.25">
      <c r="A53" s="13">
        <v>13</v>
      </c>
      <c r="B53" s="14" t="s">
        <v>39</v>
      </c>
      <c r="C53" s="6" t="s">
        <v>40</v>
      </c>
      <c r="D53" s="5">
        <v>0</v>
      </c>
      <c r="E53" s="16">
        <v>1532916.48</v>
      </c>
    </row>
    <row r="54" spans="1:5" ht="105.75" x14ac:dyDescent="0.25">
      <c r="A54" s="13">
        <v>14</v>
      </c>
      <c r="B54" s="14" t="s">
        <v>41</v>
      </c>
      <c r="C54" s="6" t="s">
        <v>21</v>
      </c>
      <c r="D54" s="5">
        <v>0</v>
      </c>
      <c r="E54" s="16">
        <v>604510.32999999996</v>
      </c>
    </row>
    <row r="55" spans="1:5" x14ac:dyDescent="0.25">
      <c r="A55" s="29">
        <v>17</v>
      </c>
      <c r="B55" s="30" t="s">
        <v>42</v>
      </c>
      <c r="C55" s="6" t="s">
        <v>43</v>
      </c>
      <c r="D55" s="5">
        <v>0</v>
      </c>
      <c r="E55" s="16">
        <v>295954.33</v>
      </c>
    </row>
    <row r="56" spans="1:5" x14ac:dyDescent="0.25">
      <c r="A56" s="29"/>
      <c r="B56" s="30"/>
      <c r="C56" s="6" t="s">
        <v>25</v>
      </c>
      <c r="D56" s="5">
        <v>0</v>
      </c>
      <c r="E56" s="16">
        <v>206265.31</v>
      </c>
    </row>
    <row r="57" spans="1:5" x14ac:dyDescent="0.25">
      <c r="A57" s="29"/>
      <c r="B57" s="30"/>
      <c r="C57" s="6" t="s">
        <v>33</v>
      </c>
      <c r="D57" s="5">
        <v>0</v>
      </c>
      <c r="E57" s="16">
        <v>103256.69</v>
      </c>
    </row>
    <row r="58" spans="1:5" x14ac:dyDescent="0.25">
      <c r="A58" s="29"/>
      <c r="B58" s="30"/>
      <c r="C58" s="6" t="s">
        <v>18</v>
      </c>
      <c r="D58" s="5">
        <v>0</v>
      </c>
      <c r="E58" s="16">
        <v>276923.75</v>
      </c>
    </row>
    <row r="59" spans="1:5" ht="30.75" x14ac:dyDescent="0.25">
      <c r="A59" s="29"/>
      <c r="B59" s="30"/>
      <c r="C59" s="6" t="s">
        <v>44</v>
      </c>
      <c r="D59" s="5">
        <v>0</v>
      </c>
      <c r="E59" s="16">
        <v>990409.19</v>
      </c>
    </row>
    <row r="60" spans="1:5" x14ac:dyDescent="0.25">
      <c r="A60" s="29"/>
      <c r="B60" s="30"/>
      <c r="C60" s="6" t="s">
        <v>45</v>
      </c>
      <c r="D60" s="5">
        <v>0</v>
      </c>
      <c r="E60" s="16">
        <v>210519.78</v>
      </c>
    </row>
    <row r="61" spans="1:5" x14ac:dyDescent="0.25">
      <c r="A61" s="29"/>
      <c r="B61" s="30"/>
      <c r="C61" s="6" t="s">
        <v>20</v>
      </c>
      <c r="D61" s="5">
        <v>0</v>
      </c>
      <c r="E61" s="16">
        <v>789005.45</v>
      </c>
    </row>
    <row r="62" spans="1:5" x14ac:dyDescent="0.25">
      <c r="A62" s="29"/>
      <c r="B62" s="30"/>
      <c r="C62" s="6" t="s">
        <v>34</v>
      </c>
      <c r="D62" s="5">
        <v>0</v>
      </c>
      <c r="E62" s="16">
        <v>57461.71</v>
      </c>
    </row>
    <row r="63" spans="1:5" ht="105.75" x14ac:dyDescent="0.25">
      <c r="A63" s="29"/>
      <c r="B63" s="30"/>
      <c r="C63" s="6" t="s">
        <v>21</v>
      </c>
      <c r="D63" s="5">
        <v>0</v>
      </c>
      <c r="E63" s="16">
        <v>225436.88</v>
      </c>
    </row>
    <row r="64" spans="1:5" s="10" customFormat="1" ht="15.75" customHeight="1" x14ac:dyDescent="0.25">
      <c r="A64" s="8"/>
      <c r="B64" s="9" t="s">
        <v>13</v>
      </c>
      <c r="C64" s="12"/>
      <c r="D64" s="12">
        <f>SUM(D6:D63)</f>
        <v>-100</v>
      </c>
      <c r="E64" s="17">
        <f>SUM(E6:E63)</f>
        <v>31923567.599999998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A4:A5"/>
    <mergeCell ref="B4:B5"/>
    <mergeCell ref="C4:C5"/>
    <mergeCell ref="A6:A9"/>
    <mergeCell ref="B6:B9"/>
    <mergeCell ref="B32:B35"/>
    <mergeCell ref="A10:A14"/>
    <mergeCell ref="B10:B14"/>
    <mergeCell ref="A18:A22"/>
    <mergeCell ref="B18:B22"/>
    <mergeCell ref="B15:B17"/>
    <mergeCell ref="A15:A17"/>
    <mergeCell ref="A51:A52"/>
    <mergeCell ref="B51:B52"/>
    <mergeCell ref="A55:A63"/>
    <mergeCell ref="B55:B63"/>
    <mergeCell ref="D4:E4"/>
    <mergeCell ref="A36:A39"/>
    <mergeCell ref="B36:B39"/>
    <mergeCell ref="A41:A47"/>
    <mergeCell ref="B41:B47"/>
    <mergeCell ref="A48:A50"/>
    <mergeCell ref="B48:B50"/>
    <mergeCell ref="A23:A27"/>
    <mergeCell ref="B23:B27"/>
    <mergeCell ref="A28:A31"/>
    <mergeCell ref="B28:B31"/>
    <mergeCell ref="A32:A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30" workbookViewId="0">
      <selection activeCell="J46" sqref="J45:J46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8" customWidth="1"/>
    <col min="6" max="6" width="9.14062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46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5">
      <c r="A4" s="23" t="s">
        <v>3</v>
      </c>
      <c r="B4" s="23" t="s">
        <v>4</v>
      </c>
      <c r="C4" s="34" t="s">
        <v>15</v>
      </c>
      <c r="D4" s="31" t="s">
        <v>5</v>
      </c>
      <c r="E4" s="32"/>
    </row>
    <row r="5" spans="1:5" s="4" customFormat="1" ht="45" customHeight="1" x14ac:dyDescent="0.25">
      <c r="A5" s="25"/>
      <c r="B5" s="25"/>
      <c r="C5" s="34"/>
      <c r="D5" s="11" t="s">
        <v>16</v>
      </c>
      <c r="E5" s="19" t="s">
        <v>9</v>
      </c>
    </row>
    <row r="6" spans="1:5" x14ac:dyDescent="0.25">
      <c r="A6" s="38">
        <v>1</v>
      </c>
      <c r="B6" s="35" t="s">
        <v>24</v>
      </c>
      <c r="C6" s="6" t="s">
        <v>47</v>
      </c>
      <c r="D6" s="5">
        <v>0</v>
      </c>
      <c r="E6" s="16">
        <v>43307.68</v>
      </c>
    </row>
    <row r="7" spans="1:5" x14ac:dyDescent="0.25">
      <c r="A7" s="39"/>
      <c r="B7" s="36"/>
      <c r="C7" s="41" t="s">
        <v>20</v>
      </c>
      <c r="D7" s="42">
        <v>0</v>
      </c>
      <c r="E7" s="43">
        <v>181076.83</v>
      </c>
    </row>
    <row r="8" spans="1:5" x14ac:dyDescent="0.25">
      <c r="A8" s="39"/>
      <c r="B8" s="36"/>
      <c r="C8" s="41" t="s">
        <v>25</v>
      </c>
      <c r="D8" s="42">
        <v>0</v>
      </c>
      <c r="E8" s="43">
        <v>127318.06</v>
      </c>
    </row>
    <row r="9" spans="1:5" x14ac:dyDescent="0.25">
      <c r="A9" s="39"/>
      <c r="B9" s="36"/>
      <c r="C9" s="41" t="s">
        <v>23</v>
      </c>
      <c r="D9" s="42">
        <v>0</v>
      </c>
      <c r="E9" s="43">
        <v>584113.55000000005</v>
      </c>
    </row>
    <row r="10" spans="1:5" x14ac:dyDescent="0.25">
      <c r="A10" s="40"/>
      <c r="B10" s="37"/>
      <c r="C10" s="41" t="s">
        <v>26</v>
      </c>
      <c r="D10" s="42">
        <v>0</v>
      </c>
      <c r="E10" s="43">
        <v>19689.37</v>
      </c>
    </row>
    <row r="11" spans="1:5" ht="30" x14ac:dyDescent="0.25">
      <c r="A11" s="13">
        <v>2</v>
      </c>
      <c r="B11" s="14" t="s">
        <v>48</v>
      </c>
      <c r="C11" s="6" t="s">
        <v>25</v>
      </c>
      <c r="D11" s="5">
        <v>0</v>
      </c>
      <c r="E11" s="16">
        <v>3594813.41</v>
      </c>
    </row>
    <row r="12" spans="1:5" x14ac:dyDescent="0.25">
      <c r="A12" s="13">
        <v>3</v>
      </c>
      <c r="B12" s="14" t="s">
        <v>49</v>
      </c>
      <c r="C12" s="6" t="s">
        <v>50</v>
      </c>
      <c r="D12" s="5">
        <v>0</v>
      </c>
      <c r="E12" s="16">
        <v>2487499.9900000002</v>
      </c>
    </row>
    <row r="13" spans="1:5" x14ac:dyDescent="0.25">
      <c r="A13" s="29">
        <v>4</v>
      </c>
      <c r="B13" s="30" t="s">
        <v>51</v>
      </c>
      <c r="C13" s="6" t="s">
        <v>23</v>
      </c>
      <c r="D13" s="5">
        <v>5</v>
      </c>
      <c r="E13" s="16">
        <v>145327.44</v>
      </c>
    </row>
    <row r="14" spans="1:5" ht="30.75" x14ac:dyDescent="0.25">
      <c r="A14" s="29"/>
      <c r="B14" s="30"/>
      <c r="C14" s="6" t="s">
        <v>44</v>
      </c>
      <c r="D14" s="5">
        <v>95</v>
      </c>
      <c r="E14" s="16">
        <v>1846605.48</v>
      </c>
    </row>
    <row r="15" spans="1:5" x14ac:dyDescent="0.25">
      <c r="A15" s="29">
        <v>5</v>
      </c>
      <c r="B15" s="30" t="s">
        <v>52</v>
      </c>
      <c r="C15" s="6" t="s">
        <v>36</v>
      </c>
      <c r="D15" s="5">
        <v>0</v>
      </c>
      <c r="E15" s="16">
        <v>247386.33</v>
      </c>
    </row>
    <row r="16" spans="1:5" x14ac:dyDescent="0.25">
      <c r="A16" s="29"/>
      <c r="B16" s="30"/>
      <c r="C16" s="6" t="s">
        <v>23</v>
      </c>
      <c r="D16" s="5">
        <v>0</v>
      </c>
      <c r="E16" s="16">
        <v>38587.83</v>
      </c>
    </row>
    <row r="17" spans="1:5" x14ac:dyDescent="0.25">
      <c r="A17" s="29"/>
      <c r="B17" s="30"/>
      <c r="C17" s="6" t="s">
        <v>37</v>
      </c>
      <c r="D17" s="5">
        <v>0</v>
      </c>
      <c r="E17" s="16">
        <v>83991.66</v>
      </c>
    </row>
    <row r="18" spans="1:5" x14ac:dyDescent="0.25">
      <c r="A18" s="29"/>
      <c r="B18" s="30"/>
      <c r="C18" s="6" t="s">
        <v>18</v>
      </c>
      <c r="D18" s="5">
        <v>0</v>
      </c>
      <c r="E18" s="16">
        <v>413306.66</v>
      </c>
    </row>
    <row r="19" spans="1:5" x14ac:dyDescent="0.25">
      <c r="A19" s="29">
        <v>6</v>
      </c>
      <c r="B19" s="30" t="s">
        <v>12</v>
      </c>
      <c r="C19" s="6" t="s">
        <v>23</v>
      </c>
      <c r="D19" s="5">
        <v>0</v>
      </c>
      <c r="E19" s="16">
        <v>3418546.77</v>
      </c>
    </row>
    <row r="20" spans="1:5" x14ac:dyDescent="0.25">
      <c r="A20" s="29"/>
      <c r="B20" s="30"/>
      <c r="C20" s="6" t="s">
        <v>26</v>
      </c>
      <c r="D20" s="5">
        <v>0</v>
      </c>
      <c r="E20" s="16">
        <v>2078834.48</v>
      </c>
    </row>
    <row r="21" spans="1:5" x14ac:dyDescent="0.25">
      <c r="A21" s="29"/>
      <c r="B21" s="30"/>
      <c r="C21" s="6" t="s">
        <v>19</v>
      </c>
      <c r="D21" s="5">
        <v>0</v>
      </c>
      <c r="E21" s="16">
        <v>5966847.54</v>
      </c>
    </row>
    <row r="22" spans="1:5" x14ac:dyDescent="0.25">
      <c r="A22" s="29">
        <v>7</v>
      </c>
      <c r="B22" s="30" t="s">
        <v>53</v>
      </c>
      <c r="C22" s="6" t="s">
        <v>23</v>
      </c>
      <c r="D22" s="5">
        <v>0</v>
      </c>
      <c r="E22" s="16">
        <v>1142581.25</v>
      </c>
    </row>
    <row r="23" spans="1:5" x14ac:dyDescent="0.25">
      <c r="A23" s="29"/>
      <c r="B23" s="30"/>
      <c r="C23" s="6" t="s">
        <v>37</v>
      </c>
      <c r="D23" s="5">
        <v>0</v>
      </c>
      <c r="E23" s="16">
        <v>72554.28</v>
      </c>
    </row>
    <row r="24" spans="1:5" x14ac:dyDescent="0.25">
      <c r="A24" s="29"/>
      <c r="B24" s="30"/>
      <c r="C24" s="6" t="s">
        <v>19</v>
      </c>
      <c r="D24" s="5">
        <v>0</v>
      </c>
      <c r="E24" s="16">
        <v>1763808.91</v>
      </c>
    </row>
    <row r="25" spans="1:5" x14ac:dyDescent="0.25">
      <c r="A25" s="29"/>
      <c r="B25" s="30"/>
      <c r="C25" s="6" t="s">
        <v>20</v>
      </c>
      <c r="D25" s="5">
        <v>0</v>
      </c>
      <c r="E25" s="16">
        <v>152407.59</v>
      </c>
    </row>
    <row r="26" spans="1:5" x14ac:dyDescent="0.25">
      <c r="A26" s="29">
        <v>8</v>
      </c>
      <c r="B26" s="30" t="s">
        <v>42</v>
      </c>
      <c r="C26" s="6" t="s">
        <v>23</v>
      </c>
      <c r="D26" s="5">
        <v>0</v>
      </c>
      <c r="E26" s="16">
        <v>226121.67</v>
      </c>
    </row>
    <row r="27" spans="1:5" x14ac:dyDescent="0.25">
      <c r="A27" s="29"/>
      <c r="B27" s="30"/>
      <c r="C27" s="6" t="s">
        <v>37</v>
      </c>
      <c r="D27" s="5">
        <v>0</v>
      </c>
      <c r="E27" s="16">
        <v>79370.97</v>
      </c>
    </row>
    <row r="28" spans="1:5" x14ac:dyDescent="0.25">
      <c r="A28" s="29"/>
      <c r="B28" s="30"/>
      <c r="C28" s="6" t="s">
        <v>19</v>
      </c>
      <c r="D28" s="5">
        <v>0</v>
      </c>
      <c r="E28" s="16">
        <v>1966724.42</v>
      </c>
    </row>
    <row r="29" spans="1:5" ht="60.75" x14ac:dyDescent="0.25">
      <c r="A29" s="29"/>
      <c r="B29" s="30"/>
      <c r="C29" s="6" t="s">
        <v>54</v>
      </c>
      <c r="D29" s="5">
        <v>0</v>
      </c>
      <c r="E29" s="16">
        <v>136692.38</v>
      </c>
    </row>
    <row r="30" spans="1:5" x14ac:dyDescent="0.25">
      <c r="A30" s="29">
        <v>9</v>
      </c>
      <c r="B30" s="30" t="s">
        <v>55</v>
      </c>
      <c r="C30" s="6" t="s">
        <v>23</v>
      </c>
      <c r="D30" s="5">
        <v>0</v>
      </c>
      <c r="E30" s="16">
        <v>598314.16</v>
      </c>
    </row>
    <row r="31" spans="1:5" x14ac:dyDescent="0.25">
      <c r="A31" s="29"/>
      <c r="B31" s="30"/>
      <c r="C31" s="6" t="s">
        <v>19</v>
      </c>
      <c r="D31" s="5">
        <v>0</v>
      </c>
      <c r="E31" s="16">
        <v>381637.84</v>
      </c>
    </row>
    <row r="32" spans="1:5" x14ac:dyDescent="0.25">
      <c r="A32" s="29"/>
      <c r="B32" s="30"/>
      <c r="C32" s="6" t="s">
        <v>45</v>
      </c>
      <c r="D32" s="5">
        <v>0</v>
      </c>
      <c r="E32" s="16">
        <v>298968.19</v>
      </c>
    </row>
    <row r="33" spans="1:5" x14ac:dyDescent="0.25">
      <c r="A33" s="13">
        <v>10</v>
      </c>
      <c r="B33" s="14" t="s">
        <v>56</v>
      </c>
      <c r="C33" s="6" t="s">
        <v>19</v>
      </c>
      <c r="D33" s="5">
        <v>0</v>
      </c>
      <c r="E33" s="16">
        <v>69698.929999999993</v>
      </c>
    </row>
    <row r="34" spans="1:5" ht="90.75" x14ac:dyDescent="0.25">
      <c r="A34" s="13">
        <v>11</v>
      </c>
      <c r="B34" s="14" t="s">
        <v>57</v>
      </c>
      <c r="C34" s="6" t="s">
        <v>58</v>
      </c>
      <c r="D34" s="5">
        <v>0</v>
      </c>
      <c r="E34" s="16">
        <v>4584614.75</v>
      </c>
    </row>
    <row r="35" spans="1:5" x14ac:dyDescent="0.25">
      <c r="A35" s="13">
        <v>12</v>
      </c>
      <c r="B35" s="14" t="s">
        <v>59</v>
      </c>
      <c r="C35" s="6" t="s">
        <v>36</v>
      </c>
      <c r="D35" s="5">
        <v>0</v>
      </c>
      <c r="E35" s="16">
        <v>84833.7</v>
      </c>
    </row>
    <row r="36" spans="1:5" x14ac:dyDescent="0.25">
      <c r="A36" s="13">
        <v>13</v>
      </c>
      <c r="B36" s="14" t="s">
        <v>60</v>
      </c>
      <c r="C36" s="6" t="s">
        <v>61</v>
      </c>
      <c r="D36" s="5">
        <v>75</v>
      </c>
      <c r="E36" s="16">
        <v>3494829.52</v>
      </c>
    </row>
    <row r="37" spans="1:5" x14ac:dyDescent="0.25">
      <c r="A37" s="13">
        <v>14</v>
      </c>
      <c r="B37" s="14" t="s">
        <v>62</v>
      </c>
      <c r="C37" s="6" t="s">
        <v>61</v>
      </c>
      <c r="D37" s="5">
        <v>-75</v>
      </c>
      <c r="E37" s="16">
        <v>-3347744</v>
      </c>
    </row>
    <row r="38" spans="1:5" x14ac:dyDescent="0.25">
      <c r="A38" s="13">
        <v>15</v>
      </c>
      <c r="B38" s="14" t="s">
        <v>63</v>
      </c>
      <c r="C38" s="6" t="s">
        <v>37</v>
      </c>
      <c r="D38" s="5">
        <v>0</v>
      </c>
      <c r="E38" s="16">
        <v>331081.06</v>
      </c>
    </row>
    <row r="39" spans="1:5" ht="60.75" x14ac:dyDescent="0.25">
      <c r="A39" s="13">
        <v>16</v>
      </c>
      <c r="B39" s="14" t="s">
        <v>64</v>
      </c>
      <c r="C39" s="6" t="s">
        <v>54</v>
      </c>
      <c r="D39" s="5">
        <v>0</v>
      </c>
      <c r="E39" s="16">
        <v>1642133.32</v>
      </c>
    </row>
    <row r="40" spans="1:5" ht="30.75" x14ac:dyDescent="0.25">
      <c r="A40" s="29">
        <v>17</v>
      </c>
      <c r="B40" s="30" t="s">
        <v>65</v>
      </c>
      <c r="C40" s="6" t="s">
        <v>66</v>
      </c>
      <c r="D40" s="5">
        <v>0</v>
      </c>
      <c r="E40" s="16">
        <v>2030218.57</v>
      </c>
    </row>
    <row r="41" spans="1:5" ht="60.75" x14ac:dyDescent="0.25">
      <c r="A41" s="29"/>
      <c r="B41" s="30"/>
      <c r="C41" s="6" t="s">
        <v>54</v>
      </c>
      <c r="D41" s="5">
        <v>0</v>
      </c>
      <c r="E41" s="16">
        <v>246928.53</v>
      </c>
    </row>
    <row r="42" spans="1:5" x14ac:dyDescent="0.25">
      <c r="A42" s="13">
        <v>18</v>
      </c>
      <c r="B42" s="14" t="s">
        <v>67</v>
      </c>
      <c r="C42" s="6" t="s">
        <v>37</v>
      </c>
      <c r="D42" s="5">
        <v>0</v>
      </c>
      <c r="E42" s="16">
        <v>132432.42000000001</v>
      </c>
    </row>
    <row r="43" spans="1:5" x14ac:dyDescent="0.25">
      <c r="A43" s="29">
        <v>19</v>
      </c>
      <c r="B43" s="33" t="s">
        <v>68</v>
      </c>
      <c r="C43" s="7" t="s">
        <v>25</v>
      </c>
      <c r="D43" s="5">
        <v>0</v>
      </c>
      <c r="E43" s="16">
        <v>283801.3</v>
      </c>
    </row>
    <row r="44" spans="1:5" x14ac:dyDescent="0.25">
      <c r="A44" s="29"/>
      <c r="B44" s="30"/>
      <c r="C44" s="6" t="s">
        <v>23</v>
      </c>
      <c r="D44" s="5">
        <v>0</v>
      </c>
      <c r="E44" s="16">
        <v>427169.56</v>
      </c>
    </row>
    <row r="45" spans="1:5" s="10" customFormat="1" ht="15.75" customHeight="1" x14ac:dyDescent="0.25">
      <c r="A45" s="8"/>
      <c r="B45" s="9" t="s">
        <v>13</v>
      </c>
      <c r="C45" s="12"/>
      <c r="D45" s="8">
        <f>SUM(D6:D44)</f>
        <v>100</v>
      </c>
      <c r="E45" s="17">
        <f t="shared" ref="E45" si="0">SUM(E6:E44)</f>
        <v>38076432.399999999</v>
      </c>
    </row>
  </sheetData>
  <sheetProtection formatCells="0" formatColumns="0" formatRows="0" insertColumns="0" insertRows="0" insertHyperlinks="0" deleteColumns="0" deleteRows="0" sort="0" autoFilter="0" pivotTables="0"/>
  <mergeCells count="22">
    <mergeCell ref="B6:B10"/>
    <mergeCell ref="A6:A10"/>
    <mergeCell ref="B19:B21"/>
    <mergeCell ref="A4:A5"/>
    <mergeCell ref="B4:B5"/>
    <mergeCell ref="C4:C5"/>
    <mergeCell ref="A40:A41"/>
    <mergeCell ref="B40:B41"/>
    <mergeCell ref="A43:A44"/>
    <mergeCell ref="B43:B44"/>
    <mergeCell ref="D4:E4"/>
    <mergeCell ref="A22:A25"/>
    <mergeCell ref="B22:B25"/>
    <mergeCell ref="A26:A29"/>
    <mergeCell ref="B26:B29"/>
    <mergeCell ref="A30:A32"/>
    <mergeCell ref="B30:B32"/>
    <mergeCell ref="A13:A14"/>
    <mergeCell ref="B13:B14"/>
    <mergeCell ref="A15:A18"/>
    <mergeCell ref="B15:B18"/>
    <mergeCell ref="A19:A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40" workbookViewId="0">
      <selection activeCell="C42" sqref="C42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18" customWidth="1"/>
    <col min="6" max="6" width="9.14062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70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5">
      <c r="A4" s="23" t="s">
        <v>3</v>
      </c>
      <c r="B4" s="23" t="s">
        <v>4</v>
      </c>
      <c r="C4" s="34" t="s">
        <v>15</v>
      </c>
      <c r="D4" s="31" t="s">
        <v>5</v>
      </c>
      <c r="E4" s="32"/>
    </row>
    <row r="5" spans="1:5" s="4" customFormat="1" ht="45" customHeight="1" x14ac:dyDescent="0.25">
      <c r="A5" s="25"/>
      <c r="B5" s="25"/>
      <c r="C5" s="34"/>
      <c r="D5" s="11" t="s">
        <v>69</v>
      </c>
      <c r="E5" s="19" t="s">
        <v>9</v>
      </c>
    </row>
    <row r="6" spans="1:5" ht="30.75" x14ac:dyDescent="0.25">
      <c r="A6" s="29">
        <v>1</v>
      </c>
      <c r="B6" s="30" t="s">
        <v>17</v>
      </c>
      <c r="C6" s="6" t="s">
        <v>40</v>
      </c>
      <c r="D6" s="5">
        <v>-44</v>
      </c>
      <c r="E6" s="16">
        <v>-2025835.07</v>
      </c>
    </row>
    <row r="7" spans="1:5" x14ac:dyDescent="0.25">
      <c r="A7" s="29"/>
      <c r="B7" s="30"/>
      <c r="C7" s="6" t="s">
        <v>18</v>
      </c>
      <c r="D7" s="5">
        <v>-6</v>
      </c>
      <c r="E7" s="16">
        <v>0</v>
      </c>
    </row>
    <row r="8" spans="1:5" x14ac:dyDescent="0.25">
      <c r="A8" s="29">
        <v>2</v>
      </c>
      <c r="B8" s="30" t="s">
        <v>22</v>
      </c>
      <c r="C8" s="6" t="s">
        <v>71</v>
      </c>
      <c r="D8" s="5">
        <v>-23</v>
      </c>
      <c r="E8" s="16">
        <v>-404368.17</v>
      </c>
    </row>
    <row r="9" spans="1:5" x14ac:dyDescent="0.25">
      <c r="A9" s="29"/>
      <c r="B9" s="30"/>
      <c r="C9" s="6" t="s">
        <v>18</v>
      </c>
      <c r="D9" s="5">
        <v>-27</v>
      </c>
      <c r="E9" s="16">
        <v>-394973.62</v>
      </c>
    </row>
    <row r="10" spans="1:5" x14ac:dyDescent="0.25">
      <c r="A10" s="29">
        <v>3</v>
      </c>
      <c r="B10" s="30" t="s">
        <v>72</v>
      </c>
      <c r="C10" s="6" t="s">
        <v>71</v>
      </c>
      <c r="D10" s="5">
        <v>-22</v>
      </c>
      <c r="E10" s="16">
        <v>-2693174.22</v>
      </c>
    </row>
    <row r="11" spans="1:5" x14ac:dyDescent="0.25">
      <c r="A11" s="29"/>
      <c r="B11" s="30"/>
      <c r="C11" s="6" t="s">
        <v>18</v>
      </c>
      <c r="D11" s="5">
        <v>-48</v>
      </c>
      <c r="E11" s="16">
        <v>-631000</v>
      </c>
    </row>
    <row r="12" spans="1:5" x14ac:dyDescent="0.25">
      <c r="A12" s="29">
        <v>4</v>
      </c>
      <c r="B12" s="30" t="s">
        <v>73</v>
      </c>
      <c r="C12" s="6" t="s">
        <v>23</v>
      </c>
      <c r="D12" s="5">
        <v>-2</v>
      </c>
      <c r="E12" s="16">
        <v>-300000</v>
      </c>
    </row>
    <row r="13" spans="1:5" x14ac:dyDescent="0.25">
      <c r="A13" s="29"/>
      <c r="B13" s="30"/>
      <c r="C13" s="6" t="s">
        <v>18</v>
      </c>
      <c r="D13" s="5">
        <v>-1</v>
      </c>
      <c r="E13" s="16">
        <v>-66000</v>
      </c>
    </row>
    <row r="14" spans="1:5" x14ac:dyDescent="0.25">
      <c r="A14" s="29"/>
      <c r="B14" s="30"/>
      <c r="C14" s="6" t="s">
        <v>20</v>
      </c>
      <c r="D14" s="5">
        <v>-2</v>
      </c>
      <c r="E14" s="16">
        <v>-684000</v>
      </c>
    </row>
    <row r="15" spans="1:5" ht="105.75" x14ac:dyDescent="0.25">
      <c r="A15" s="29"/>
      <c r="B15" s="30"/>
      <c r="C15" s="6" t="s">
        <v>21</v>
      </c>
      <c r="D15" s="5">
        <v>-15</v>
      </c>
      <c r="E15" s="16">
        <v>-450000</v>
      </c>
    </row>
    <row r="16" spans="1:5" ht="30.75" x14ac:dyDescent="0.25">
      <c r="A16" s="29">
        <v>5</v>
      </c>
      <c r="B16" s="30" t="s">
        <v>28</v>
      </c>
      <c r="C16" s="6" t="s">
        <v>40</v>
      </c>
      <c r="D16" s="5">
        <v>-20</v>
      </c>
      <c r="E16" s="16">
        <v>-400000</v>
      </c>
    </row>
    <row r="17" spans="1:5" x14ac:dyDescent="0.25">
      <c r="A17" s="29"/>
      <c r="B17" s="30"/>
      <c r="C17" s="6" t="s">
        <v>20</v>
      </c>
      <c r="D17" s="5">
        <v>0</v>
      </c>
      <c r="E17" s="16">
        <v>-500000</v>
      </c>
    </row>
    <row r="18" spans="1:5" ht="105.75" x14ac:dyDescent="0.25">
      <c r="A18" s="29"/>
      <c r="B18" s="30"/>
      <c r="C18" s="6" t="s">
        <v>21</v>
      </c>
      <c r="D18" s="5">
        <v>-20</v>
      </c>
      <c r="E18" s="16">
        <v>-600000</v>
      </c>
    </row>
    <row r="19" spans="1:5" ht="30.75" x14ac:dyDescent="0.25">
      <c r="A19" s="13">
        <v>6</v>
      </c>
      <c r="B19" s="14" t="s">
        <v>29</v>
      </c>
      <c r="C19" s="6" t="s">
        <v>40</v>
      </c>
      <c r="D19" s="5">
        <v>-10</v>
      </c>
      <c r="E19" s="16">
        <v>0</v>
      </c>
    </row>
    <row r="20" spans="1:5" ht="30.75" x14ac:dyDescent="0.25">
      <c r="A20" s="13">
        <v>7</v>
      </c>
      <c r="B20" s="14" t="s">
        <v>30</v>
      </c>
      <c r="C20" s="6" t="s">
        <v>40</v>
      </c>
      <c r="D20" s="5">
        <v>0</v>
      </c>
      <c r="E20" s="16">
        <v>-1000000</v>
      </c>
    </row>
    <row r="21" spans="1:5" ht="30.75" x14ac:dyDescent="0.25">
      <c r="A21" s="29">
        <v>8</v>
      </c>
      <c r="B21" s="30" t="s">
        <v>32</v>
      </c>
      <c r="C21" s="6" t="s">
        <v>40</v>
      </c>
      <c r="D21" s="5">
        <v>-82</v>
      </c>
      <c r="E21" s="16">
        <v>-3072251.49</v>
      </c>
    </row>
    <row r="22" spans="1:5" x14ac:dyDescent="0.25">
      <c r="A22" s="29"/>
      <c r="B22" s="30"/>
      <c r="C22" s="6" t="s">
        <v>19</v>
      </c>
      <c r="D22" s="5">
        <v>0</v>
      </c>
      <c r="E22" s="16">
        <v>-7000000</v>
      </c>
    </row>
    <row r="23" spans="1:5" x14ac:dyDescent="0.25">
      <c r="A23" s="29">
        <v>9</v>
      </c>
      <c r="B23" s="30" t="s">
        <v>10</v>
      </c>
      <c r="C23" s="6" t="s">
        <v>43</v>
      </c>
      <c r="D23" s="5">
        <v>20</v>
      </c>
      <c r="E23" s="16">
        <v>1950507</v>
      </c>
    </row>
    <row r="24" spans="1:5" x14ac:dyDescent="0.25">
      <c r="A24" s="29"/>
      <c r="B24" s="30"/>
      <c r="C24" s="6" t="s">
        <v>23</v>
      </c>
      <c r="D24" s="5">
        <v>0</v>
      </c>
      <c r="E24" s="16">
        <v>440340</v>
      </c>
    </row>
    <row r="25" spans="1:5" x14ac:dyDescent="0.25">
      <c r="A25" s="29"/>
      <c r="B25" s="30"/>
      <c r="C25" s="6" t="s">
        <v>74</v>
      </c>
      <c r="D25" s="5">
        <v>22</v>
      </c>
      <c r="E25" s="16">
        <v>436300</v>
      </c>
    </row>
    <row r="26" spans="1:5" x14ac:dyDescent="0.25">
      <c r="A26" s="29"/>
      <c r="B26" s="30"/>
      <c r="C26" s="6" t="s">
        <v>26</v>
      </c>
      <c r="D26" s="5">
        <v>170</v>
      </c>
      <c r="E26" s="16">
        <v>14830743.58</v>
      </c>
    </row>
    <row r="27" spans="1:5" x14ac:dyDescent="0.25">
      <c r="A27" s="29"/>
      <c r="B27" s="30"/>
      <c r="C27" s="6" t="s">
        <v>47</v>
      </c>
      <c r="D27" s="5">
        <v>50</v>
      </c>
      <c r="E27" s="16">
        <v>3053444.98</v>
      </c>
    </row>
    <row r="28" spans="1:5" x14ac:dyDescent="0.25">
      <c r="A28" s="29"/>
      <c r="B28" s="30"/>
      <c r="C28" s="6" t="s">
        <v>75</v>
      </c>
      <c r="D28" s="5">
        <v>25</v>
      </c>
      <c r="E28" s="16">
        <v>2000000</v>
      </c>
    </row>
    <row r="29" spans="1:5" ht="30.75" x14ac:dyDescent="0.25">
      <c r="A29" s="29"/>
      <c r="B29" s="30"/>
      <c r="C29" s="6" t="s">
        <v>66</v>
      </c>
      <c r="D29" s="5">
        <v>25</v>
      </c>
      <c r="E29" s="16">
        <v>3472769.18</v>
      </c>
    </row>
    <row r="30" spans="1:5" ht="60.75" x14ac:dyDescent="0.25">
      <c r="A30" s="29"/>
      <c r="B30" s="30"/>
      <c r="C30" s="6" t="s">
        <v>54</v>
      </c>
      <c r="D30" s="5">
        <v>13</v>
      </c>
      <c r="E30" s="16">
        <v>900000</v>
      </c>
    </row>
    <row r="31" spans="1:5" x14ac:dyDescent="0.25">
      <c r="A31" s="29">
        <v>10</v>
      </c>
      <c r="B31" s="30" t="s">
        <v>11</v>
      </c>
      <c r="C31" s="6" t="s">
        <v>43</v>
      </c>
      <c r="D31" s="5">
        <v>0</v>
      </c>
      <c r="E31" s="16">
        <v>-2500000</v>
      </c>
    </row>
    <row r="32" spans="1:5" x14ac:dyDescent="0.25">
      <c r="A32" s="29"/>
      <c r="B32" s="30"/>
      <c r="C32" s="6" t="s">
        <v>25</v>
      </c>
      <c r="D32" s="5">
        <v>0</v>
      </c>
      <c r="E32" s="16">
        <v>-5143057.1500000004</v>
      </c>
    </row>
    <row r="33" spans="1:6" x14ac:dyDescent="0.25">
      <c r="A33" s="29"/>
      <c r="B33" s="30"/>
      <c r="C33" s="6" t="s">
        <v>23</v>
      </c>
      <c r="D33" s="5">
        <v>0</v>
      </c>
      <c r="E33" s="16">
        <v>-3000000</v>
      </c>
    </row>
    <row r="34" spans="1:6" x14ac:dyDescent="0.25">
      <c r="A34" s="29"/>
      <c r="B34" s="30"/>
      <c r="C34" s="6" t="s">
        <v>76</v>
      </c>
      <c r="D34" s="5">
        <v>0</v>
      </c>
      <c r="E34" s="16">
        <v>-3000000</v>
      </c>
    </row>
    <row r="35" spans="1:6" x14ac:dyDescent="0.25">
      <c r="A35" s="29"/>
      <c r="B35" s="30"/>
      <c r="C35" s="6" t="s">
        <v>18</v>
      </c>
      <c r="D35" s="5">
        <v>0</v>
      </c>
      <c r="E35" s="16">
        <v>-5000000</v>
      </c>
    </row>
    <row r="36" spans="1:6" x14ac:dyDescent="0.25">
      <c r="A36" s="29"/>
      <c r="B36" s="30"/>
      <c r="C36" s="6" t="s">
        <v>47</v>
      </c>
      <c r="D36" s="5">
        <v>0</v>
      </c>
      <c r="E36" s="16">
        <v>-2000000</v>
      </c>
    </row>
    <row r="37" spans="1:6" x14ac:dyDescent="0.25">
      <c r="A37" s="29"/>
      <c r="B37" s="30"/>
      <c r="C37" s="6" t="s">
        <v>19</v>
      </c>
      <c r="D37" s="5">
        <v>0</v>
      </c>
      <c r="E37" s="16">
        <v>-30000000</v>
      </c>
    </row>
    <row r="38" spans="1:6" x14ac:dyDescent="0.25">
      <c r="A38" s="29"/>
      <c r="B38" s="30"/>
      <c r="C38" s="6" t="s">
        <v>45</v>
      </c>
      <c r="D38" s="5">
        <v>0</v>
      </c>
      <c r="E38" s="16">
        <v>-3000000</v>
      </c>
    </row>
    <row r="39" spans="1:6" ht="105.75" x14ac:dyDescent="0.25">
      <c r="A39" s="29"/>
      <c r="B39" s="30"/>
      <c r="C39" s="6" t="s">
        <v>21</v>
      </c>
      <c r="D39" s="5">
        <v>-30</v>
      </c>
      <c r="E39" s="16">
        <v>-18000000</v>
      </c>
    </row>
    <row r="40" spans="1:6" x14ac:dyDescent="0.25">
      <c r="A40" s="13">
        <v>11</v>
      </c>
      <c r="B40" s="15" t="s">
        <v>35</v>
      </c>
      <c r="C40" s="7" t="s">
        <v>36</v>
      </c>
      <c r="D40" s="5">
        <v>48</v>
      </c>
      <c r="E40" s="16">
        <v>3407158.51</v>
      </c>
    </row>
    <row r="41" spans="1:6" ht="30" x14ac:dyDescent="0.25">
      <c r="A41" s="13">
        <v>12</v>
      </c>
      <c r="B41" s="14" t="s">
        <v>48</v>
      </c>
      <c r="C41" s="6" t="s">
        <v>25</v>
      </c>
      <c r="D41" s="5">
        <v>36</v>
      </c>
      <c r="E41" s="16">
        <v>6064608.3100000005</v>
      </c>
      <c r="F41" s="18"/>
    </row>
    <row r="42" spans="1:6" x14ac:dyDescent="0.25">
      <c r="A42" s="13">
        <v>13</v>
      </c>
      <c r="B42" s="14" t="s">
        <v>77</v>
      </c>
      <c r="C42" s="6" t="s">
        <v>26</v>
      </c>
      <c r="D42" s="5">
        <v>187</v>
      </c>
      <c r="E42" s="16">
        <v>0</v>
      </c>
    </row>
    <row r="43" spans="1:6" x14ac:dyDescent="0.25">
      <c r="A43" s="13">
        <v>14</v>
      </c>
      <c r="B43" s="14" t="s">
        <v>38</v>
      </c>
      <c r="C43" s="6" t="s">
        <v>37</v>
      </c>
      <c r="D43" s="5">
        <v>0</v>
      </c>
      <c r="E43" s="16">
        <v>2861173.32</v>
      </c>
    </row>
    <row r="44" spans="1:6" ht="45" x14ac:dyDescent="0.25">
      <c r="A44" s="13">
        <v>15</v>
      </c>
      <c r="B44" s="14" t="s">
        <v>39</v>
      </c>
      <c r="C44" s="6" t="s">
        <v>40</v>
      </c>
      <c r="D44" s="5">
        <v>89</v>
      </c>
      <c r="E44" s="16">
        <v>641652.55000000005</v>
      </c>
    </row>
    <row r="45" spans="1:6" x14ac:dyDescent="0.25">
      <c r="A45" s="13">
        <v>16</v>
      </c>
      <c r="B45" s="14" t="s">
        <v>49</v>
      </c>
      <c r="C45" s="6" t="s">
        <v>50</v>
      </c>
      <c r="D45" s="5">
        <v>0</v>
      </c>
      <c r="E45" s="16">
        <v>-500000</v>
      </c>
    </row>
    <row r="46" spans="1:6" ht="105.75" x14ac:dyDescent="0.25">
      <c r="A46" s="13">
        <v>17</v>
      </c>
      <c r="B46" s="14" t="s">
        <v>41</v>
      </c>
      <c r="C46" s="6" t="s">
        <v>21</v>
      </c>
      <c r="D46" s="5">
        <v>-180</v>
      </c>
      <c r="E46" s="16">
        <v>0</v>
      </c>
    </row>
    <row r="47" spans="1:6" x14ac:dyDescent="0.25">
      <c r="A47" s="29">
        <v>18</v>
      </c>
      <c r="B47" s="30" t="s">
        <v>78</v>
      </c>
      <c r="C47" s="6" t="s">
        <v>25</v>
      </c>
      <c r="D47" s="5">
        <v>0</v>
      </c>
      <c r="E47" s="16">
        <v>-3000000</v>
      </c>
    </row>
    <row r="48" spans="1:6" x14ac:dyDescent="0.25">
      <c r="A48" s="29"/>
      <c r="B48" s="30"/>
      <c r="C48" s="6" t="s">
        <v>23</v>
      </c>
      <c r="D48" s="5">
        <v>0</v>
      </c>
      <c r="E48" s="16">
        <v>-3000000</v>
      </c>
    </row>
    <row r="49" spans="1:5" x14ac:dyDescent="0.25">
      <c r="A49" s="29"/>
      <c r="B49" s="30"/>
      <c r="C49" s="6" t="s">
        <v>74</v>
      </c>
      <c r="D49" s="5">
        <v>0</v>
      </c>
      <c r="E49" s="16">
        <v>-2000000</v>
      </c>
    </row>
    <row r="50" spans="1:5" x14ac:dyDescent="0.25">
      <c r="A50" s="29"/>
      <c r="B50" s="30"/>
      <c r="C50" s="6" t="s">
        <v>19</v>
      </c>
      <c r="D50" s="5">
        <v>-30</v>
      </c>
      <c r="E50" s="16">
        <v>0</v>
      </c>
    </row>
    <row r="51" spans="1:5" x14ac:dyDescent="0.25">
      <c r="A51" s="29"/>
      <c r="B51" s="30"/>
      <c r="C51" s="6" t="s">
        <v>20</v>
      </c>
      <c r="D51" s="5">
        <v>-170</v>
      </c>
      <c r="E51" s="16">
        <v>-1797256.36</v>
      </c>
    </row>
    <row r="52" spans="1:5" x14ac:dyDescent="0.25">
      <c r="A52" s="29">
        <v>19</v>
      </c>
      <c r="B52" s="30" t="s">
        <v>42</v>
      </c>
      <c r="C52" s="6" t="s">
        <v>25</v>
      </c>
      <c r="D52" s="5">
        <v>0</v>
      </c>
      <c r="E52" s="16">
        <v>-4000000</v>
      </c>
    </row>
    <row r="53" spans="1:5" x14ac:dyDescent="0.25">
      <c r="A53" s="29"/>
      <c r="B53" s="30"/>
      <c r="C53" s="6" t="s">
        <v>23</v>
      </c>
      <c r="D53" s="5">
        <v>0</v>
      </c>
      <c r="E53" s="16">
        <v>-3000000</v>
      </c>
    </row>
    <row r="54" spans="1:5" ht="105.75" x14ac:dyDescent="0.25">
      <c r="A54" s="29"/>
      <c r="B54" s="30"/>
      <c r="C54" s="6" t="s">
        <v>21</v>
      </c>
      <c r="D54" s="5">
        <v>0</v>
      </c>
      <c r="E54" s="16">
        <v>-2000000</v>
      </c>
    </row>
    <row r="55" spans="1:5" x14ac:dyDescent="0.25">
      <c r="A55" s="29">
        <v>20</v>
      </c>
      <c r="B55" s="30" t="s">
        <v>55</v>
      </c>
      <c r="C55" s="6" t="s">
        <v>23</v>
      </c>
      <c r="D55" s="5">
        <v>20</v>
      </c>
      <c r="E55" s="16">
        <v>500000</v>
      </c>
    </row>
    <row r="56" spans="1:5" x14ac:dyDescent="0.25">
      <c r="A56" s="29"/>
      <c r="B56" s="30"/>
      <c r="C56" s="6" t="s">
        <v>45</v>
      </c>
      <c r="D56" s="5">
        <v>27</v>
      </c>
      <c r="E56" s="16">
        <v>603218.65</v>
      </c>
    </row>
    <row r="57" spans="1:5" s="10" customFormat="1" ht="15.75" customHeight="1" x14ac:dyDescent="0.25">
      <c r="A57" s="8"/>
      <c r="B57" s="9" t="s">
        <v>13</v>
      </c>
      <c r="C57" s="12"/>
      <c r="D57" s="8">
        <f>SUM(D6:D56)</f>
        <v>0</v>
      </c>
      <c r="E57" s="17">
        <f>SUM(E6:E56)</f>
        <v>-70000000</v>
      </c>
    </row>
  </sheetData>
  <sheetProtection formatCells="0" formatColumns="0" formatRows="0" insertColumns="0" insertRows="0" insertHyperlinks="0" deleteColumns="0" deleteRows="0" sort="0" autoFilter="0" pivotTables="0"/>
  <mergeCells count="26">
    <mergeCell ref="A4:A5"/>
    <mergeCell ref="B4:B5"/>
    <mergeCell ref="C4:C5"/>
    <mergeCell ref="A6:A7"/>
    <mergeCell ref="B6:B7"/>
    <mergeCell ref="B8:B9"/>
    <mergeCell ref="A10:A11"/>
    <mergeCell ref="B10:B11"/>
    <mergeCell ref="A12:A15"/>
    <mergeCell ref="B12:B15"/>
    <mergeCell ref="A52:A54"/>
    <mergeCell ref="B52:B54"/>
    <mergeCell ref="A55:A56"/>
    <mergeCell ref="B55:B56"/>
    <mergeCell ref="D4:E4"/>
    <mergeCell ref="A31:A39"/>
    <mergeCell ref="B31:B39"/>
    <mergeCell ref="A47:A51"/>
    <mergeCell ref="B47:B51"/>
    <mergeCell ref="A16:A18"/>
    <mergeCell ref="B16:B18"/>
    <mergeCell ref="A21:A22"/>
    <mergeCell ref="B21:B22"/>
    <mergeCell ref="A23:A30"/>
    <mergeCell ref="B23:B30"/>
    <mergeCell ref="A8:A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F23" sqref="F2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" customWidth="1"/>
    <col min="5" max="5" width="18.140625" style="1" customWidth="1"/>
    <col min="6" max="6" width="20.140625" style="18" customWidth="1"/>
    <col min="7" max="7" width="18.140625" style="1" customWidth="1"/>
    <col min="8" max="8" width="20.140625" style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80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23" t="s">
        <v>3</v>
      </c>
      <c r="B4" s="23" t="s">
        <v>4</v>
      </c>
      <c r="C4" s="28" t="s">
        <v>5</v>
      </c>
      <c r="D4" s="28"/>
      <c r="E4" s="28"/>
      <c r="F4" s="28"/>
      <c r="G4" s="28"/>
      <c r="H4" s="28"/>
    </row>
    <row r="5" spans="1:8" s="4" customFormat="1" ht="75" customHeight="1" x14ac:dyDescent="0.25">
      <c r="A5" s="25"/>
      <c r="B5" s="25"/>
      <c r="C5" s="11" t="s">
        <v>81</v>
      </c>
      <c r="D5" s="11" t="s">
        <v>79</v>
      </c>
      <c r="E5" s="11" t="s">
        <v>82</v>
      </c>
      <c r="F5" s="19" t="s">
        <v>79</v>
      </c>
      <c r="G5" s="11" t="s">
        <v>83</v>
      </c>
      <c r="H5" s="11" t="s">
        <v>79</v>
      </c>
    </row>
    <row r="6" spans="1:8" x14ac:dyDescent="0.25">
      <c r="A6" s="5">
        <v>1</v>
      </c>
      <c r="B6" s="6" t="s">
        <v>72</v>
      </c>
      <c r="C6" s="5">
        <v>0</v>
      </c>
      <c r="D6" s="5">
        <v>0</v>
      </c>
      <c r="E6" s="5">
        <v>0</v>
      </c>
      <c r="F6" s="16">
        <v>1556989.2</v>
      </c>
      <c r="G6" s="5">
        <v>0</v>
      </c>
      <c r="H6" s="5">
        <v>0</v>
      </c>
    </row>
    <row r="7" spans="1:8" x14ac:dyDescent="0.25">
      <c r="A7" s="5">
        <v>2</v>
      </c>
      <c r="B7" s="6" t="s">
        <v>27</v>
      </c>
      <c r="C7" s="5">
        <v>0</v>
      </c>
      <c r="D7" s="5">
        <v>0</v>
      </c>
      <c r="E7" s="5">
        <v>0</v>
      </c>
      <c r="F7" s="16">
        <v>2750680.96</v>
      </c>
      <c r="G7" s="5">
        <v>0</v>
      </c>
      <c r="H7" s="5">
        <v>0</v>
      </c>
    </row>
    <row r="8" spans="1:8" x14ac:dyDescent="0.25">
      <c r="A8" s="5">
        <v>3</v>
      </c>
      <c r="B8" s="6" t="s">
        <v>30</v>
      </c>
      <c r="C8" s="5">
        <v>0</v>
      </c>
      <c r="D8" s="5">
        <v>0</v>
      </c>
      <c r="E8" s="5">
        <v>-3779</v>
      </c>
      <c r="F8" s="16">
        <v>0</v>
      </c>
      <c r="G8" s="5">
        <v>0</v>
      </c>
      <c r="H8" s="5">
        <v>0</v>
      </c>
    </row>
    <row r="9" spans="1:8" x14ac:dyDescent="0.25">
      <c r="A9" s="5">
        <v>4</v>
      </c>
      <c r="B9" s="6" t="s">
        <v>31</v>
      </c>
      <c r="C9" s="5">
        <v>0</v>
      </c>
      <c r="D9" s="5">
        <v>0</v>
      </c>
      <c r="E9" s="5">
        <v>0</v>
      </c>
      <c r="F9" s="16">
        <v>-1037992.8</v>
      </c>
      <c r="G9" s="5">
        <v>0</v>
      </c>
      <c r="H9" s="5">
        <v>0</v>
      </c>
    </row>
    <row r="10" spans="1:8" x14ac:dyDescent="0.25">
      <c r="A10" s="5">
        <v>5</v>
      </c>
      <c r="B10" s="6" t="s">
        <v>32</v>
      </c>
      <c r="C10" s="5">
        <v>0</v>
      </c>
      <c r="D10" s="5">
        <v>0</v>
      </c>
      <c r="E10" s="5">
        <v>3610</v>
      </c>
      <c r="F10" s="16">
        <v>0</v>
      </c>
      <c r="G10" s="5">
        <v>0</v>
      </c>
      <c r="H10" s="5">
        <v>0</v>
      </c>
    </row>
    <row r="11" spans="1:8" x14ac:dyDescent="0.25">
      <c r="A11" s="5">
        <v>6</v>
      </c>
      <c r="B11" s="6" t="s">
        <v>11</v>
      </c>
      <c r="C11" s="5">
        <v>0</v>
      </c>
      <c r="D11" s="5">
        <v>0</v>
      </c>
      <c r="E11" s="5">
        <v>0</v>
      </c>
      <c r="F11" s="16">
        <v>518996.4</v>
      </c>
      <c r="G11" s="5">
        <v>0</v>
      </c>
      <c r="H11" s="5">
        <v>0</v>
      </c>
    </row>
    <row r="12" spans="1:8" x14ac:dyDescent="0.25">
      <c r="A12" s="5">
        <v>7</v>
      </c>
      <c r="B12" s="6" t="s">
        <v>42</v>
      </c>
      <c r="C12" s="5">
        <v>0</v>
      </c>
      <c r="D12" s="5">
        <v>0</v>
      </c>
      <c r="E12" s="5">
        <v>169</v>
      </c>
      <c r="F12" s="16">
        <v>0</v>
      </c>
      <c r="G12" s="5">
        <v>0</v>
      </c>
      <c r="H12" s="5">
        <v>0</v>
      </c>
    </row>
    <row r="13" spans="1:8" s="10" customFormat="1" ht="15.75" customHeight="1" x14ac:dyDescent="0.25">
      <c r="A13" s="8"/>
      <c r="B13" s="9" t="s">
        <v>13</v>
      </c>
      <c r="C13" s="8">
        <f>SUM(C6:C12)</f>
        <v>0</v>
      </c>
      <c r="D13" s="12">
        <f t="shared" ref="D13:H13" si="0">SUM(D6:D12)</f>
        <v>0</v>
      </c>
      <c r="E13" s="12">
        <f t="shared" si="0"/>
        <v>0</v>
      </c>
      <c r="F13" s="17">
        <f t="shared" si="0"/>
        <v>3788673.7600000002</v>
      </c>
      <c r="G13" s="12">
        <f t="shared" si="0"/>
        <v>0</v>
      </c>
      <c r="H13" s="12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E15" sqref="E15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8" customWidth="1"/>
    <col min="5" max="5" width="18.140625" style="1" customWidth="1"/>
    <col min="6" max="6" width="20.140625" style="18" customWidth="1"/>
    <col min="7" max="7" width="18.140625" style="1" customWidth="1"/>
    <col min="8" max="8" width="20.140625" style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84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23" t="s">
        <v>3</v>
      </c>
      <c r="B4" s="23" t="s">
        <v>4</v>
      </c>
      <c r="C4" s="28" t="s">
        <v>5</v>
      </c>
      <c r="D4" s="28"/>
      <c r="E4" s="28"/>
      <c r="F4" s="28"/>
      <c r="G4" s="28"/>
      <c r="H4" s="28"/>
    </row>
    <row r="5" spans="1:8" s="4" customFormat="1" ht="75" customHeight="1" x14ac:dyDescent="0.25">
      <c r="A5" s="25"/>
      <c r="B5" s="25"/>
      <c r="C5" s="11" t="s">
        <v>81</v>
      </c>
      <c r="D5" s="19" t="s">
        <v>79</v>
      </c>
      <c r="E5" s="11" t="s">
        <v>82</v>
      </c>
      <c r="F5" s="19" t="s">
        <v>79</v>
      </c>
      <c r="G5" s="11" t="s">
        <v>83</v>
      </c>
      <c r="H5" s="11" t="s">
        <v>79</v>
      </c>
    </row>
    <row r="6" spans="1:8" x14ac:dyDescent="0.25">
      <c r="A6" s="5">
        <v>1</v>
      </c>
      <c r="B6" s="6" t="s">
        <v>30</v>
      </c>
      <c r="C6" s="5">
        <v>0</v>
      </c>
      <c r="D6" s="16">
        <v>0</v>
      </c>
      <c r="E6" s="5">
        <v>-200</v>
      </c>
      <c r="F6" s="16">
        <v>-356178</v>
      </c>
      <c r="G6" s="5">
        <v>0</v>
      </c>
      <c r="H6" s="5">
        <v>0</v>
      </c>
    </row>
    <row r="7" spans="1:8" x14ac:dyDescent="0.25">
      <c r="A7" s="5">
        <v>2</v>
      </c>
      <c r="B7" s="6" t="s">
        <v>10</v>
      </c>
      <c r="C7" s="5">
        <v>0</v>
      </c>
      <c r="D7" s="16">
        <v>0</v>
      </c>
      <c r="E7" s="5">
        <v>0</v>
      </c>
      <c r="F7" s="16">
        <v>0</v>
      </c>
      <c r="G7" s="5">
        <v>1000</v>
      </c>
      <c r="H7" s="5">
        <v>880130</v>
      </c>
    </row>
    <row r="8" spans="1:8" x14ac:dyDescent="0.25">
      <c r="A8" s="5">
        <v>3</v>
      </c>
      <c r="B8" s="6" t="s">
        <v>11</v>
      </c>
      <c r="C8" s="5">
        <v>0</v>
      </c>
      <c r="D8" s="16">
        <v>0</v>
      </c>
      <c r="E8" s="5">
        <v>0</v>
      </c>
      <c r="F8" s="16">
        <v>0</v>
      </c>
      <c r="G8" s="5">
        <v>-1000</v>
      </c>
      <c r="H8" s="5">
        <v>-880130</v>
      </c>
    </row>
    <row r="9" spans="1:8" x14ac:dyDescent="0.25">
      <c r="A9" s="5">
        <v>4</v>
      </c>
      <c r="B9" s="6" t="s">
        <v>85</v>
      </c>
      <c r="C9" s="5">
        <v>0</v>
      </c>
      <c r="D9" s="16">
        <v>0</v>
      </c>
      <c r="E9" s="5">
        <v>200</v>
      </c>
      <c r="F9" s="16">
        <v>356178</v>
      </c>
      <c r="G9" s="5">
        <v>0</v>
      </c>
      <c r="H9" s="5">
        <v>0</v>
      </c>
    </row>
    <row r="10" spans="1:8" s="10" customFormat="1" ht="15.75" customHeight="1" x14ac:dyDescent="0.25">
      <c r="A10" s="8"/>
      <c r="B10" s="9" t="s">
        <v>13</v>
      </c>
      <c r="C10" s="8">
        <f>SUM(C6:C9)</f>
        <v>0</v>
      </c>
      <c r="D10" s="17">
        <f t="shared" ref="D10:H10" si="0">SUM(D6:D9)</f>
        <v>0</v>
      </c>
      <c r="E10" s="12">
        <f t="shared" si="0"/>
        <v>0</v>
      </c>
      <c r="F10" s="17">
        <f t="shared" si="0"/>
        <v>0</v>
      </c>
      <c r="G10" s="12">
        <f t="shared" si="0"/>
        <v>0</v>
      </c>
      <c r="H10" s="12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D21" sqref="D21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" customWidth="1"/>
    <col min="5" max="5" width="18.140625" style="1" customWidth="1"/>
    <col min="6" max="6" width="20.140625" style="18" customWidth="1"/>
    <col min="7" max="7" width="18.140625" style="1" customWidth="1"/>
    <col min="8" max="8" width="20.140625" style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86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23" t="s">
        <v>3</v>
      </c>
      <c r="B4" s="23" t="s">
        <v>4</v>
      </c>
      <c r="C4" s="28" t="s">
        <v>5</v>
      </c>
      <c r="D4" s="28"/>
      <c r="E4" s="28"/>
      <c r="F4" s="28"/>
      <c r="G4" s="28"/>
      <c r="H4" s="28"/>
    </row>
    <row r="5" spans="1:8" s="4" customFormat="1" ht="75" customHeight="1" x14ac:dyDescent="0.25">
      <c r="A5" s="25"/>
      <c r="B5" s="25"/>
      <c r="C5" s="11" t="s">
        <v>81</v>
      </c>
      <c r="D5" s="11" t="s">
        <v>79</v>
      </c>
      <c r="E5" s="11" t="s">
        <v>82</v>
      </c>
      <c r="F5" s="19" t="s">
        <v>79</v>
      </c>
      <c r="G5" s="11" t="s">
        <v>83</v>
      </c>
      <c r="H5" s="11" t="s">
        <v>79</v>
      </c>
    </row>
    <row r="6" spans="1:8" x14ac:dyDescent="0.25">
      <c r="A6" s="5">
        <v>1</v>
      </c>
      <c r="B6" s="6" t="s">
        <v>72</v>
      </c>
      <c r="C6" s="5">
        <v>0</v>
      </c>
      <c r="D6" s="16">
        <v>0</v>
      </c>
      <c r="E6" s="5">
        <v>0</v>
      </c>
      <c r="F6" s="16">
        <v>-1556989.2</v>
      </c>
      <c r="G6" s="5">
        <v>0</v>
      </c>
      <c r="H6" s="16">
        <v>0</v>
      </c>
    </row>
    <row r="7" spans="1:8" x14ac:dyDescent="0.25">
      <c r="A7" s="5">
        <v>2</v>
      </c>
      <c r="B7" s="6" t="s">
        <v>27</v>
      </c>
      <c r="C7" s="5">
        <v>0</v>
      </c>
      <c r="D7" s="16">
        <v>0</v>
      </c>
      <c r="E7" s="5">
        <v>0</v>
      </c>
      <c r="F7" s="16">
        <v>-2750680.96</v>
      </c>
      <c r="G7" s="5">
        <v>0</v>
      </c>
      <c r="H7" s="16">
        <v>0</v>
      </c>
    </row>
    <row r="8" spans="1:8" x14ac:dyDescent="0.25">
      <c r="A8" s="5">
        <v>3</v>
      </c>
      <c r="B8" s="6" t="s">
        <v>31</v>
      </c>
      <c r="C8" s="5">
        <v>0</v>
      </c>
      <c r="D8" s="16">
        <v>0</v>
      </c>
      <c r="E8" s="5">
        <v>0</v>
      </c>
      <c r="F8" s="16">
        <v>1037992.8</v>
      </c>
      <c r="G8" s="5">
        <v>0</v>
      </c>
      <c r="H8" s="16">
        <v>0</v>
      </c>
    </row>
    <row r="9" spans="1:8" x14ac:dyDescent="0.25">
      <c r="A9" s="5">
        <v>4</v>
      </c>
      <c r="B9" s="6" t="s">
        <v>11</v>
      </c>
      <c r="C9" s="5">
        <v>0</v>
      </c>
      <c r="D9" s="16">
        <v>0</v>
      </c>
      <c r="E9" s="5">
        <v>0</v>
      </c>
      <c r="F9" s="16">
        <v>-518996.4</v>
      </c>
      <c r="G9" s="5">
        <v>0</v>
      </c>
      <c r="H9" s="16">
        <v>0</v>
      </c>
    </row>
    <row r="10" spans="1:8" s="10" customFormat="1" ht="15.75" customHeight="1" x14ac:dyDescent="0.25">
      <c r="A10" s="8"/>
      <c r="B10" s="9" t="s">
        <v>13</v>
      </c>
      <c r="C10" s="20">
        <f>SUM(C6:C9)</f>
        <v>0</v>
      </c>
      <c r="D10" s="17">
        <f t="shared" ref="D10:H10" si="0">SUM(D6:D9)</f>
        <v>0</v>
      </c>
      <c r="E10" s="21">
        <f t="shared" si="0"/>
        <v>0</v>
      </c>
      <c r="F10" s="17">
        <f t="shared" si="0"/>
        <v>-3788673.7600000002</v>
      </c>
      <c r="G10" s="17">
        <f t="shared" si="0"/>
        <v>0</v>
      </c>
      <c r="H10" s="2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Диагностика</vt:lpstr>
      <vt:lpstr>ДС при стационаре</vt:lpstr>
      <vt:lpstr>ДС при поликлинике</vt:lpstr>
      <vt:lpstr>КС</vt:lpstr>
      <vt:lpstr>АП (подушевое финансирование)</vt:lpstr>
      <vt:lpstr>АП (по тарифу)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dcterms:created xsi:type="dcterms:W3CDTF">2022-09-29T03:49:13Z</dcterms:created>
  <dcterms:modified xsi:type="dcterms:W3CDTF">2023-06-22T09:05:13Z</dcterms:modified>
  <cp:category/>
</cp:coreProperties>
</file>